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38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2" i="1"/>
  <c r="B71"/>
  <c r="B69" l="1"/>
  <c r="B59"/>
  <c r="B53"/>
  <c r="B50"/>
  <c r="B47"/>
  <c r="B70" s="1"/>
  <c r="B35"/>
  <c r="B12"/>
  <c r="B13" s="1"/>
</calcChain>
</file>

<file path=xl/sharedStrings.xml><?xml version="1.0" encoding="utf-8"?>
<sst xmlns="http://schemas.openxmlformats.org/spreadsheetml/2006/main" count="72" uniqueCount="72">
  <si>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</si>
  <si>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</si>
  <si>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</si>
  <si>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</si>
  <si>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</si>
  <si>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2018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</si>
  <si>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</si>
  <si>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</si>
  <si>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</si>
  <si>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</si>
  <si>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</si>
  <si>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</si>
  <si>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</si>
  <si>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</si>
  <si>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</si>
  <si>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</si>
  <si>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</si>
  <si>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</si>
  <si>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</si>
  <si>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</si>
  <si>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</si>
  <si>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</si>
  <si>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</si>
  <si>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</si>
  <si>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</si>
  <si>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</si>
  <si>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</si>
  <si>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Despesas Advogado Diligência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</si>
  <si>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</si>
  <si>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</si>
  <si>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</si>
  <si>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</si>
  <si>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</si>
  <si>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</si>
  <si>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</si>
  <si>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</si>
  <si>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</si>
  <si>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</si>
  <si>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</si>
  <si>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</si>
  <si>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</si>
  <si>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</si>
  <si>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</si>
  <si>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</si>
  <si>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</si>
  <si>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</si>
  <si>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</si>
  <si>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</si>
  <si>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</si>
  <si>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</si>
  <si>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</si>
  <si>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</si>
  <si>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</si>
  <si>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</si>
  <si>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</si>
  <si>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</si>
  <si>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</si>
  <si>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Decoração Datas Comemorativas</t>
  </si>
  <si>
    <t>Carro de Som/ Divulgação/ SPOT</t>
  </si>
  <si>
    <t>Despesas campanha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</si>
  <si>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</si>
  <si>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</si>
  <si>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</si>
  <si>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SETEMBRO</t>
    </r>
  </si>
  <si>
    <t>Saldo AGOSTO - 2018</t>
  </si>
  <si>
    <t>Receitas  de SETEMBRO de 2018</t>
  </si>
  <si>
    <t>Total Receitas  Mês de Setembro de 2018</t>
  </si>
  <si>
    <t>Total (saldo anterior + receitas de Setembro)</t>
  </si>
  <si>
    <t>SALDO MÊS 09/2018</t>
  </si>
  <si>
    <t>Saldo do Mês 08/2018 + Saldo do Mês 09/2018</t>
  </si>
  <si>
    <t>Aquisição Ar condicioando + Impresora</t>
  </si>
  <si>
    <t>Equipamento de Proteção Individual + Uniformes CDL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</si>
</sst>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8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topLeftCell="A53" workbookViewId="0">
      <selection activeCell="K57" sqref="K57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63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64</v>
      </c>
      <c r="B2" s="40">
        <v>14883.24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65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33">
        <v>24464.73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48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2313.5300000000002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3339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6</v>
      </c>
      <c r="B10" s="33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8" t="s">
        <v>7</v>
      </c>
      <c r="B11" s="8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9" t="s">
        <v>66</v>
      </c>
      <c r="B12" s="34">
        <f>SUM(B4:B11)</f>
        <v>30165.3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 t="s">
        <v>67</v>
      </c>
      <c r="B13" s="20">
        <f>B12+B2</f>
        <v>45048.54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1" t="s">
        <v>8</v>
      </c>
      <c r="B14" s="4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7" t="s">
        <v>9</v>
      </c>
      <c r="B15" s="31">
        <v>1416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7" t="s">
        <v>10</v>
      </c>
      <c r="B16" s="31">
        <v>221.29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 t="s">
        <v>11</v>
      </c>
      <c r="B17" s="31">
        <v>3133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12</v>
      </c>
      <c r="B18" s="31">
        <v>206.06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13</v>
      </c>
      <c r="B19" s="31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14</v>
      </c>
      <c r="B20" s="31">
        <v>114.96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7" t="s">
        <v>15</v>
      </c>
      <c r="B21" s="31">
        <v>413.5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16</v>
      </c>
      <c r="B22" s="31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17</v>
      </c>
      <c r="B23" s="3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18</v>
      </c>
      <c r="B24" s="31">
        <v>541.16999999999996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19</v>
      </c>
      <c r="B25" s="31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 t="s">
        <v>20</v>
      </c>
      <c r="B26" s="31">
        <v>373.68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21</v>
      </c>
      <c r="B27" s="31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22</v>
      </c>
      <c r="B28" s="31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23</v>
      </c>
      <c r="B29" s="32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24</v>
      </c>
      <c r="B30" s="31">
        <v>153.87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25</v>
      </c>
      <c r="B31" s="31">
        <v>190.38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26</v>
      </c>
      <c r="B32" s="31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71</v>
      </c>
      <c r="B33" s="31">
        <v>64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7" t="s">
        <v>27</v>
      </c>
      <c r="B34" s="31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4" t="s">
        <v>28</v>
      </c>
      <c r="B35" s="30">
        <f>SUM(B15:B34)</f>
        <v>6860.9100000000008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3" t="s">
        <v>29</v>
      </c>
      <c r="B36" s="4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6" t="s">
        <v>30</v>
      </c>
      <c r="B37" s="12">
        <v>938.08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31</v>
      </c>
      <c r="B38" s="12">
        <v>3591.47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32</v>
      </c>
      <c r="B39" s="12">
        <v>157.56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33</v>
      </c>
      <c r="B40" s="12">
        <v>14491.98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34</v>
      </c>
      <c r="B41" s="12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35</v>
      </c>
      <c r="B42" s="29">
        <v>1782.59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36</v>
      </c>
      <c r="B43" s="12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37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38</v>
      </c>
      <c r="B45" s="12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" t="s">
        <v>39</v>
      </c>
      <c r="B46" s="12">
        <v>260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24" t="s">
        <v>40</v>
      </c>
      <c r="B47" s="28">
        <f>SUM(B37:B46)</f>
        <v>21221.68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3" t="s">
        <v>41</v>
      </c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7" t="s">
        <v>42</v>
      </c>
      <c r="B49" s="12">
        <v>4761.9399999999996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24" t="s">
        <v>43</v>
      </c>
      <c r="B50" s="28">
        <f>SUM(B49)</f>
        <v>4761.9399999999996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5" t="s">
        <v>44</v>
      </c>
      <c r="B51" s="3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7" t="s">
        <v>45</v>
      </c>
      <c r="B52" s="31">
        <v>102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22" t="s">
        <v>46</v>
      </c>
      <c r="B53" s="41">
        <f>SUM(B52)</f>
        <v>102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5" t="s">
        <v>47</v>
      </c>
      <c r="B54" s="3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7" t="s">
        <v>48</v>
      </c>
      <c r="B55" s="8">
        <v>143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70</v>
      </c>
      <c r="B56" s="8">
        <v>499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49</v>
      </c>
      <c r="B57" s="31">
        <v>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7" t="s">
        <v>50</v>
      </c>
      <c r="B58" s="31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24" t="s">
        <v>51</v>
      </c>
      <c r="B59" s="30">
        <f>SUM(B55:B58)</f>
        <v>642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5" t="s">
        <v>52</v>
      </c>
      <c r="B60" s="3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7" t="s">
        <v>53</v>
      </c>
      <c r="B61" s="31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1" t="s">
        <v>54</v>
      </c>
      <c r="B62" s="36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55</v>
      </c>
      <c r="B63" s="31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56</v>
      </c>
      <c r="B64" s="37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1" t="s">
        <v>57</v>
      </c>
      <c r="B65" s="31">
        <v>40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7" t="s">
        <v>58</v>
      </c>
      <c r="B66" s="31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7" t="s">
        <v>59</v>
      </c>
      <c r="B67" s="31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7" t="s">
        <v>60</v>
      </c>
      <c r="B68" s="31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24" t="s">
        <v>61</v>
      </c>
      <c r="B69" s="30">
        <f>SUM(B61:B68)</f>
        <v>40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14" t="s">
        <v>62</v>
      </c>
      <c r="B70" s="38">
        <f>B69+B59+B53+B50+B47+B35</f>
        <v>33628.53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26" t="s">
        <v>68</v>
      </c>
      <c r="B71" s="39">
        <f>B13-B70</f>
        <v>11420.010000000002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26" t="s">
        <v>69</v>
      </c>
      <c r="B72" s="40">
        <f>B2+B71</f>
        <v>26303.25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9"/>
      <c r="B73" s="2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2018-12-05T12:14:25Z</dcterms:created>
  <dcterms:modified xsi:type="dcterms:W3CDTF">2018-12-20T20:02:21Z</dcterms:modified>
</cp:coreProperties>
</file>