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38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3" i="1"/>
  <c r="B72"/>
  <c r="B14"/>
  <c r="B36"/>
  <c r="B60"/>
  <c r="B70"/>
  <c r="B54"/>
  <c r="B51"/>
  <c r="B48"/>
  <c r="B13"/>
  <c r="B71" l="1"/>
</calcChain>
</file>

<file path=xl/sharedStrings.xml><?xml version="1.0" encoding="utf-8"?>
<sst xmlns="http://schemas.openxmlformats.org/spreadsheetml/2006/main" count="73" uniqueCount="73">
  <si>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</si>
  <si>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</si>
  <si>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</si>
  <si>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</si>
  <si>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</si>
  <si>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2018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</si>
  <si>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</si>
  <si>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</si>
  <si>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</si>
  <si>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</si>
  <si>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</si>
  <si>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</si>
  <si>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</si>
  <si>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</si>
  <si>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</si>
  <si>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</si>
  <si>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</si>
  <si>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</si>
  <si>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</si>
  <si>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</si>
  <si>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</si>
  <si>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</si>
  <si>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</si>
  <si>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</si>
  <si>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</si>
  <si>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</si>
  <si>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</si>
  <si>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</si>
  <si>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</si>
  <si>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</si>
  <si>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</si>
  <si>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</si>
  <si>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</si>
  <si>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</si>
  <si>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</si>
  <si>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</si>
  <si>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</si>
  <si>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</si>
  <si>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</si>
  <si>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</si>
  <si>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</si>
  <si>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</si>
  <si>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</si>
  <si>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</si>
  <si>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</si>
  <si>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</si>
  <si>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</si>
  <si>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</si>
  <si>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</si>
  <si>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</si>
  <si>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 + Impresora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</si>
  <si>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</si>
  <si>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</si>
  <si>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</si>
  <si>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</si>
  <si>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</si>
  <si>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</si>
  <si>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</si>
  <si>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</si>
  <si>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Evento FEIRÂO NOME LIMPO</t>
  </si>
  <si>
    <t>Carro de Som/ Divulgação/ SPOT</t>
  </si>
  <si>
    <t>Despesas campanha Natal 2018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</si>
  <si>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</si>
  <si>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</si>
  <si>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</si>
  <si>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DEZEMBRO</t>
    </r>
  </si>
  <si>
    <t>Saldo Novembro - 2018</t>
  </si>
  <si>
    <t>Receitas  de Dezembro de 2018</t>
  </si>
  <si>
    <t>Total Receitas  Mês de Dezembro de 2018</t>
  </si>
  <si>
    <t>Total (saldo anterior + receitas de Dezembro)</t>
  </si>
  <si>
    <t>SALDO MÊS 12/2018</t>
  </si>
  <si>
    <t>Saldo do Mês 11/2018 + Saldo do Mês 12/2018</t>
  </si>
  <si>
    <t>Diversos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</si>
</sst>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topLeftCell="A58" workbookViewId="0">
      <selection activeCell="B73" sqref="B73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65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66</v>
      </c>
      <c r="B2" s="40">
        <v>10319.34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67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22973.58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2672.36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4424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3005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1" customFormat="1">
      <c r="A10" s="18" t="s">
        <v>72</v>
      </c>
      <c r="B10" s="33">
        <v>200</v>
      </c>
    </row>
    <row r="11" spans="1:14">
      <c r="A11" s="18" t="s">
        <v>6</v>
      </c>
      <c r="B11" s="33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8" t="s">
        <v>7</v>
      </c>
      <c r="B12" s="8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9" t="s">
        <v>68</v>
      </c>
      <c r="B13" s="34">
        <f>SUM(B4:B12)</f>
        <v>33274.97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0" t="s">
        <v>69</v>
      </c>
      <c r="B14" s="20">
        <f>B13+B2</f>
        <v>43594.31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1" t="s">
        <v>8</v>
      </c>
      <c r="B15" s="4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9</v>
      </c>
      <c r="B16" s="31">
        <v>1416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7" t="s">
        <v>10</v>
      </c>
      <c r="B17" s="31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11</v>
      </c>
      <c r="B18" s="31">
        <v>1475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12</v>
      </c>
      <c r="B19" s="31">
        <v>231.38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13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14</v>
      </c>
      <c r="B21" s="31">
        <v>114.96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7" t="s">
        <v>15</v>
      </c>
      <c r="B22" s="31">
        <v>368.3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17</v>
      </c>
      <c r="B24" s="31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18</v>
      </c>
      <c r="B25" s="31">
        <v>594.66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6" t="s">
        <v>19</v>
      </c>
      <c r="B26" s="31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20</v>
      </c>
      <c r="B27" s="31">
        <v>78.650000000000006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21</v>
      </c>
      <c r="B28" s="31">
        <v>55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22</v>
      </c>
      <c r="B29" s="31">
        <v>40.049999999999997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23</v>
      </c>
      <c r="B30" s="32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24</v>
      </c>
      <c r="B31" s="31">
        <v>177.61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25</v>
      </c>
      <c r="B32" s="31">
        <v>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26</v>
      </c>
      <c r="B33" s="31">
        <v>954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7" t="s">
        <v>28</v>
      </c>
      <c r="B35" s="31">
        <v>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24" t="s">
        <v>29</v>
      </c>
      <c r="B36" s="30">
        <f>SUM(B16:B35)</f>
        <v>5505.61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3" t="s">
        <v>30</v>
      </c>
      <c r="B37" s="4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6" t="s">
        <v>31</v>
      </c>
      <c r="B38" s="12">
        <v>1317.44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7872.02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9797.07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12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29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7" t="s">
        <v>40</v>
      </c>
      <c r="B47" s="12">
        <v>273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24" t="s">
        <v>41</v>
      </c>
      <c r="B48" s="28">
        <f>SUM(B38:B47)</f>
        <v>19259.53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3" t="s">
        <v>42</v>
      </c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7" t="s">
        <v>43</v>
      </c>
      <c r="B50" s="12">
        <v>4256.75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24" t="s">
        <v>44</v>
      </c>
      <c r="B51" s="28">
        <f>SUM(B50)</f>
        <v>4256.75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5" t="s">
        <v>45</v>
      </c>
      <c r="B52" s="3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7" t="s">
        <v>46</v>
      </c>
      <c r="B53" s="31">
        <v>91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22" t="s">
        <v>47</v>
      </c>
      <c r="B54" s="41">
        <f>SUM(B53)</f>
        <v>91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5" t="s">
        <v>48</v>
      </c>
      <c r="B55" s="3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8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50</v>
      </c>
      <c r="B57" s="8">
        <v>110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7" t="s">
        <v>52</v>
      </c>
      <c r="B59" s="31"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24" t="s">
        <v>53</v>
      </c>
      <c r="B60" s="30">
        <f>SUM(B56:B59)</f>
        <v>110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5" t="s">
        <v>54</v>
      </c>
      <c r="B61" s="3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7" t="s">
        <v>55</v>
      </c>
      <c r="B62" s="31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56</v>
      </c>
      <c r="B63" s="36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1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7">
        <v>150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21" t="s">
        <v>59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60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61</v>
      </c>
      <c r="B68" s="31">
        <v>222.28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7" t="s">
        <v>62</v>
      </c>
      <c r="B69" s="31">
        <v>128.94999999999999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24" t="s">
        <v>63</v>
      </c>
      <c r="B70" s="30">
        <f>SUM(B62:B69)</f>
        <v>501.22999999999996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14" t="s">
        <v>64</v>
      </c>
      <c r="B71" s="38">
        <f>B70+B60+B54+B51+B36+B48</f>
        <v>29724.12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70</v>
      </c>
      <c r="B72" s="39">
        <f>B71-B13</f>
        <v>-3550.8500000000022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thickBot="1">
      <c r="A73" s="26" t="s">
        <v>71</v>
      </c>
      <c r="B73" s="40">
        <f>B2+B72</f>
        <v>6768.489999999998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9"/>
      <c r="B74" s="2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2019-03-12T11:55:51Z</dcterms:created>
  <dcterms:modified xsi:type="dcterms:W3CDTF">2019-03-13T13:26:36Z</dcterms:modified>
</cp:coreProperties>
</file>