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1" i="1"/>
  <c r="B70"/>
  <c r="B12"/>
  <c r="B34" l="1"/>
  <c r="B69" s="1"/>
  <c r="B46"/>
  <c r="B52"/>
  <c r="B58"/>
  <c r="B68"/>
  <c r="B49"/>
  <c r="B11"/>
</calcChain>
</file>

<file path=xl/sharedStrings.xml><?xml version="1.0" encoding="utf-8"?>
<sst xmlns="http://schemas.openxmlformats.org/spreadsheetml/2006/main" count="71" uniqueCount="71">
  <si>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</si>
  <si>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</si>
  <si>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</si>
  <si>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</si>
  <si>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</si>
  <si>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Natal dos Sonhos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</si>
  <si>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</si>
  <si>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</si>
  <si>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</si>
  <si>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</si>
  <si>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</si>
  <si>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</si>
  <si>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</si>
  <si>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</si>
  <si>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</si>
  <si>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</si>
  <si>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</si>
  <si>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</si>
  <si>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</si>
  <si>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</si>
  <si>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</si>
  <si>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</si>
  <si>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</si>
  <si>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</si>
  <si>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</si>
  <si>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</si>
  <si>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</si>
  <si>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</si>
  <si>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</si>
  <si>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</si>
  <si>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</si>
  <si>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</si>
  <si>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</si>
  <si>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</si>
  <si>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</si>
  <si>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</si>
  <si>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</si>
  <si>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</si>
  <si>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</si>
  <si>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</si>
  <si>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</si>
  <si>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</si>
  <si>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</si>
  <si>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</si>
  <si>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</si>
  <si>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</si>
  <si>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</si>
  <si>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</si>
  <si>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</si>
  <si>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</si>
  <si>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</si>
  <si>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</si>
  <si>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</si>
  <si>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</si>
  <si>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</si>
  <si>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</si>
  <si>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Decoração Datas Comemorativas</t>
  </si>
  <si>
    <t>Carro de Som/ Divulgação/ SPOT</t>
  </si>
  <si>
    <t>Doação de Balas - Campanha contra Dengue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</si>
  <si>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</si>
  <si>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</si>
  <si>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MAIO 2018</t>
    </r>
  </si>
  <si>
    <t>Saldo ABRIL - 2018</t>
  </si>
  <si>
    <t>Receitas  de MAIO de 2018</t>
  </si>
  <si>
    <t>Total Receitas  Mês de Maio de 2018</t>
  </si>
  <si>
    <t>Total (saldo anterior + receitas de Maio)</t>
  </si>
  <si>
    <t>SALDO MÊS 05//2018</t>
  </si>
  <si>
    <t>Saldo do Mês 04/2018 + Saldo do Mês 05/2018</t>
  </si>
  <si>
    <t>Despesas campanha</t>
  </si>
  <si>
    <t>Aquisição Ar condicioando</t>
  </si>
  <si>
    <t>Despesas Advogado Diligência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</si>
</sst>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31" workbookViewId="0">
      <selection activeCell="B72" sqref="B72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62</v>
      </c>
      <c r="B2" s="40">
        <v>-801.45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63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23924.75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120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1866.26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5669.4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</v>
      </c>
      <c r="B10" s="8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9" t="s">
        <v>64</v>
      </c>
      <c r="B11" s="34">
        <f>SUM(B4:B10)</f>
        <v>31580.449999999997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0" t="s">
        <v>65</v>
      </c>
      <c r="B12" s="20">
        <f>B2+B11</f>
        <v>30778.999999999996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1" t="s">
        <v>7</v>
      </c>
      <c r="B13" s="4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7" t="s">
        <v>8</v>
      </c>
      <c r="B14" s="31">
        <v>1416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9</v>
      </c>
      <c r="B15" s="31">
        <v>175.62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7" t="s">
        <v>10</v>
      </c>
      <c r="B16" s="31">
        <v>3123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11</v>
      </c>
      <c r="B17" s="31">
        <v>226.06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12</v>
      </c>
      <c r="B18" s="31">
        <v>12.55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13</v>
      </c>
      <c r="B19" s="31">
        <v>372.46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14</v>
      </c>
      <c r="B20" s="31">
        <v>834.03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6" t="s">
        <v>15</v>
      </c>
      <c r="B21" s="31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16</v>
      </c>
      <c r="B22" s="31">
        <v>73.900000000000006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31">
        <v>229.38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3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7" t="s">
        <v>19</v>
      </c>
      <c r="B25" s="31">
        <v>394.02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20</v>
      </c>
      <c r="B26" s="31">
        <v>34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21</v>
      </c>
      <c r="B27" s="31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22</v>
      </c>
      <c r="B28" s="32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23</v>
      </c>
      <c r="B29" s="31">
        <v>273.68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24</v>
      </c>
      <c r="B30" s="31">
        <v>190.38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25</v>
      </c>
      <c r="B31" s="31">
        <v>773.37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26</v>
      </c>
      <c r="B32" s="31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70</v>
      </c>
      <c r="B33" s="31">
        <v>200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4" t="s">
        <v>27</v>
      </c>
      <c r="B34" s="30">
        <f>SUM(B14:B33)</f>
        <v>8328.4500000000007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3" t="s">
        <v>28</v>
      </c>
      <c r="B35" s="4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6" t="s">
        <v>29</v>
      </c>
      <c r="B36" s="12">
        <v>10.96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7" t="s">
        <v>30</v>
      </c>
      <c r="B37" s="12">
        <v>3846.73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31</v>
      </c>
      <c r="B38" s="12">
        <v>168.77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32</v>
      </c>
      <c r="B39" s="12">
        <v>9965.7099999999991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33</v>
      </c>
      <c r="B40" s="12">
        <v>1692.97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34</v>
      </c>
      <c r="B41" s="29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35</v>
      </c>
      <c r="B42" s="12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36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37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38</v>
      </c>
      <c r="B45" s="12">
        <v>143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24" t="s">
        <v>39</v>
      </c>
      <c r="B46" s="28">
        <f>SUM(B36:B45)</f>
        <v>15828.139999999998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3" t="s">
        <v>40</v>
      </c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7" t="s">
        <v>41</v>
      </c>
      <c r="B48" s="12">
        <v>4507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24" t="s">
        <v>42</v>
      </c>
      <c r="B49" s="28">
        <f>SUM(B48)</f>
        <v>4507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5" t="s">
        <v>43</v>
      </c>
      <c r="B50" s="3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7" t="s">
        <v>44</v>
      </c>
      <c r="B51" s="31">
        <v>115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2" t="s">
        <v>45</v>
      </c>
      <c r="B52" s="41">
        <f>SUM(B51)</f>
        <v>115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5" t="s">
        <v>46</v>
      </c>
      <c r="B53" s="3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7" t="s">
        <v>47</v>
      </c>
      <c r="B54" s="8">
        <v>141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" customFormat="1">
      <c r="A55" s="7" t="s">
        <v>69</v>
      </c>
      <c r="B55" s="8">
        <v>147.99</v>
      </c>
    </row>
    <row r="56" spans="1:14">
      <c r="A56" s="7" t="s">
        <v>48</v>
      </c>
      <c r="B56" s="31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49</v>
      </c>
      <c r="B57" s="3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24" t="s">
        <v>50</v>
      </c>
      <c r="B58" s="30">
        <f>SUM(B54:B57)</f>
        <v>288.99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5" t="s">
        <v>51</v>
      </c>
      <c r="B59" s="3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7" t="s">
        <v>52</v>
      </c>
      <c r="B60" s="31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21" t="s">
        <v>53</v>
      </c>
      <c r="B61" s="36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54</v>
      </c>
      <c r="B62" s="31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55</v>
      </c>
      <c r="B63" s="37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56</v>
      </c>
      <c r="B64" s="31">
        <v>18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7" t="s">
        <v>57</v>
      </c>
      <c r="B65" s="31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68</v>
      </c>
      <c r="B66" s="31">
        <v>430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58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thickBot="1">
      <c r="A68" s="24" t="s">
        <v>59</v>
      </c>
      <c r="B68" s="30">
        <f>SUM(B60:B67)</f>
        <v>448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14" t="s">
        <v>60</v>
      </c>
      <c r="B69" s="38">
        <f>B68+B58+B52+B49+B46+B34</f>
        <v>29515.579999999998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26" t="s">
        <v>66</v>
      </c>
      <c r="B70" s="39">
        <f>B11-B69</f>
        <v>2064.869999999999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6" t="s">
        <v>67</v>
      </c>
      <c r="B71" s="40">
        <f>B2+B70</f>
        <v>1263.4199999999989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9"/>
      <c r="B72" s="2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2018-06-25T11:56:22Z</dcterms:created>
  <dcterms:modified xsi:type="dcterms:W3CDTF">2018-07-12T19:52:15Z</dcterms:modified>
</cp:coreProperties>
</file>