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0" i="1"/>
  <c r="B69"/>
  <c r="B12" l="1"/>
  <c r="B11" l="1"/>
  <c r="B68"/>
  <c r="B49"/>
  <c r="B52"/>
  <c r="B57"/>
  <c r="B67"/>
  <c r="B34"/>
  <c r="B46"/>
</calcChain>
</file>

<file path=xl/sharedStrings.xml><?xml version="1.0" encoding="utf-8"?>
<sst xmlns="http://schemas.openxmlformats.org/spreadsheetml/2006/main" count="70" uniqueCount="70">
  <si>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</si>
  <si>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</si>
  <si>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</si>
  <si>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</si>
  <si>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</si>
  <si>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Natal dos Sonhos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</si>
  <si>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</si>
  <si>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</si>
  <si>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</si>
  <si>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</si>
  <si>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</si>
  <si>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</si>
  <si>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</si>
  <si>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</si>
  <si>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</si>
  <si>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</si>
  <si>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</si>
  <si>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</si>
  <si>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</si>
  <si>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</si>
  <si>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</si>
  <si>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</si>
  <si>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</si>
  <si>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</si>
  <si>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</si>
  <si>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</si>
  <si>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</si>
  <si>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</si>
  <si>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</si>
  <si>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</si>
  <si>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</si>
  <si>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</si>
  <si>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</si>
  <si>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</si>
  <si>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</si>
  <si>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</si>
  <si>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</si>
  <si>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</si>
  <si>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</si>
  <si>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</si>
  <si>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</si>
  <si>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</si>
  <si>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</si>
  <si>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</si>
  <si>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</si>
  <si>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</si>
  <si>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</si>
  <si>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</si>
  <si>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</si>
  <si>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</si>
  <si>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</si>
  <si>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</si>
  <si>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</si>
  <si>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</si>
  <si>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</si>
  <si>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</si>
  <si>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Decoração Datas Comemorativas</t>
  </si>
  <si>
    <t>Carro de Som/ Divulgação/ SPOT</t>
  </si>
  <si>
    <t>Despesas campanha 2017</t>
  </si>
  <si>
    <t>Doação de Balas - Campanha contra Dengue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</si>
  <si>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</si>
  <si>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</si>
  <si>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ABRIL 2018</t>
    </r>
  </si>
  <si>
    <t>Saldo Março - 2018</t>
  </si>
  <si>
    <t>Receitas  de Abril de 2018</t>
  </si>
  <si>
    <t>Total Receitas  Mês de Abril de 2018</t>
  </si>
  <si>
    <t>Total (saldo anterior + receitas de Abril)</t>
  </si>
  <si>
    <t>SALDO MÊS 04/2018</t>
  </si>
  <si>
    <t>Saldo do Mês 03/2018 + Saldo do Mês 04/2018</t>
  </si>
  <si>
    <t>Conserto Televisão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</si>
</sst>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A55" workbookViewId="0">
      <selection activeCell="C76" sqref="C76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62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63</v>
      </c>
      <c r="B2" s="40">
        <v>2482.4899999999998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64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21736.36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184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2456.0100000000002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5165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8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9" t="s">
        <v>65</v>
      </c>
      <c r="B11" s="34">
        <f>SUM(B4:B10)</f>
        <v>29541.870000000003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0" t="s">
        <v>66</v>
      </c>
      <c r="B12" s="20">
        <f>B2+B11</f>
        <v>32024.36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1" t="s">
        <v>7</v>
      </c>
      <c r="B13" s="4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7" t="s">
        <v>8</v>
      </c>
      <c r="B14" s="31">
        <v>1416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9</v>
      </c>
      <c r="B15" s="31">
        <v>154.52000000000001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7" t="s">
        <v>10</v>
      </c>
      <c r="B16" s="31">
        <v>3123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11</v>
      </c>
      <c r="B17" s="31">
        <v>161.09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23.7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731.98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6" t="s">
        <v>15</v>
      </c>
      <c r="B21" s="31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16</v>
      </c>
      <c r="B22" s="31">
        <v>186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1">
        <v>677.61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7" t="s">
        <v>19</v>
      </c>
      <c r="B25" s="31">
        <v>375.46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20</v>
      </c>
      <c r="B26" s="31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21</v>
      </c>
      <c r="B27" s="31">
        <v>397.6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22</v>
      </c>
      <c r="B28" s="32">
        <v>280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23</v>
      </c>
      <c r="B29" s="31">
        <v>160.5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24</v>
      </c>
      <c r="B30" s="31">
        <v>190.38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25</v>
      </c>
      <c r="B31" s="31">
        <v>625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26</v>
      </c>
      <c r="B32" s="31">
        <v>82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69</v>
      </c>
      <c r="B33" s="31">
        <v>120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4" t="s">
        <v>27</v>
      </c>
      <c r="B34" s="30">
        <f>SUM(B14:B33)</f>
        <v>8720.84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3" t="s">
        <v>28</v>
      </c>
      <c r="B35" s="4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6" t="s">
        <v>29</v>
      </c>
      <c r="B36" s="12">
        <v>2016.2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7" t="s">
        <v>30</v>
      </c>
      <c r="B37" s="12">
        <v>4663.46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31</v>
      </c>
      <c r="B38" s="12">
        <v>252.96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32</v>
      </c>
      <c r="B39" s="12">
        <v>10392.530000000001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33</v>
      </c>
      <c r="B40" s="12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34</v>
      </c>
      <c r="B41" s="29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35</v>
      </c>
      <c r="B42" s="12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36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37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38</v>
      </c>
      <c r="B45" s="12">
        <v>286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24" t="s">
        <v>39</v>
      </c>
      <c r="B46" s="28">
        <f>SUM(B36:B45)</f>
        <v>17641.150000000001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3" t="s">
        <v>40</v>
      </c>
      <c r="B47" s="1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7" t="s">
        <v>41</v>
      </c>
      <c r="B48" s="12">
        <v>4879.83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24" t="s">
        <v>42</v>
      </c>
      <c r="B49" s="28">
        <f>SUM(B48)</f>
        <v>4879.83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5" t="s">
        <v>43</v>
      </c>
      <c r="B50" s="3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7" t="s">
        <v>44</v>
      </c>
      <c r="B51" s="31">
        <v>111.5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2" t="s">
        <v>45</v>
      </c>
      <c r="B52" s="41">
        <f>SUM(B51)</f>
        <v>111.5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5" t="s">
        <v>46</v>
      </c>
      <c r="B53" s="3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7" t="s">
        <v>47</v>
      </c>
      <c r="B54" s="8">
        <v>141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48</v>
      </c>
      <c r="B55" s="31">
        <v>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49</v>
      </c>
      <c r="B56" s="31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24" t="s">
        <v>50</v>
      </c>
      <c r="B57" s="30">
        <f>SUM(B54:B56)</f>
        <v>141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5" t="s">
        <v>51</v>
      </c>
      <c r="B58" s="3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7" t="s">
        <v>52</v>
      </c>
      <c r="B59" s="31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1" t="s">
        <v>53</v>
      </c>
      <c r="B60" s="36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1" t="s">
        <v>54</v>
      </c>
      <c r="B61" s="31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55</v>
      </c>
      <c r="B62" s="37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56</v>
      </c>
      <c r="B63" s="31">
        <v>81.5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7" t="s">
        <v>57</v>
      </c>
      <c r="B64" s="31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7" t="s">
        <v>58</v>
      </c>
      <c r="B65" s="31">
        <v>1250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59</v>
      </c>
      <c r="B66" s="31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thickBot="1">
      <c r="A67" s="24" t="s">
        <v>60</v>
      </c>
      <c r="B67" s="30">
        <f>SUM(B59:B66)</f>
        <v>1331.5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thickBot="1">
      <c r="A68" s="14" t="s">
        <v>61</v>
      </c>
      <c r="B68" s="38">
        <f>B67+B57+B52+B49+B46+B34</f>
        <v>32825.820000000007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6" t="s">
        <v>67</v>
      </c>
      <c r="B69" s="39">
        <f>B11-B68</f>
        <v>-3283.9500000000044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6" t="s">
        <v>68</v>
      </c>
      <c r="B70" s="40">
        <f>B2+B69</f>
        <v>-801.46000000000458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9"/>
      <c r="B71" s="2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2018-05-24T13:43:50Z</dcterms:created>
  <dcterms:modified xsi:type="dcterms:W3CDTF">2018-06-20T18:15:37Z</dcterms:modified>
</cp:coreProperties>
</file>