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4" i="1"/>
  <c r="B73"/>
  <c r="B72"/>
  <c r="B14"/>
  <c r="B71" l="1"/>
  <c r="B54"/>
  <c r="B36"/>
  <c r="B48"/>
  <c r="B51"/>
  <c r="B61"/>
  <c r="B13"/>
</calcChain>
</file>

<file path=xl/sharedStrings.xml><?xml version="1.0" encoding="utf-8"?>
<sst xmlns="http://schemas.openxmlformats.org/spreadsheetml/2006/main" count="74" uniqueCount="74">
  <si>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</si>
  <si>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</si>
  <si>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</si>
  <si>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</si>
  <si>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</si>
  <si>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</si>
  <si>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</si>
  <si>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</si>
  <si>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</si>
  <si>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</si>
  <si>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</si>
  <si>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</si>
  <si>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</si>
  <si>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</si>
  <si>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</si>
  <si>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</si>
  <si>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</si>
  <si>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</si>
  <si>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</si>
  <si>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</si>
  <si>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</si>
  <si>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</si>
  <si>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</si>
  <si>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</si>
  <si>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</si>
  <si>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</si>
  <si>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</si>
  <si>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</si>
  <si>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</si>
  <si>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</si>
  <si>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</si>
  <si>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</si>
  <si>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</si>
  <si>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</si>
  <si>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</si>
  <si>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</si>
  <si>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</si>
  <si>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</si>
  <si>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</si>
  <si>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</si>
  <si>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</si>
  <si>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</si>
  <si>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</si>
  <si>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</si>
  <si>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</si>
  <si>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</si>
  <si>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</si>
  <si>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</si>
  <si>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</si>
  <si>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</si>
  <si>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 + Impresora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</si>
  <si>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</si>
  <si>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</si>
  <si>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</si>
  <si>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</si>
  <si>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</si>
  <si>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</si>
  <si>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</si>
  <si>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</si>
  <si>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</si>
  <si>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Evento FEIRÂO NOME LIMPO</t>
  </si>
  <si>
    <t>Carro de Som/ Divulgação/ SPOT</t>
  </si>
  <si>
    <t>Despesas campanha Natal 2018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</si>
  <si>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</si>
  <si>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</si>
  <si>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</si>
  <si>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FEVEREIRO</t>
    </r>
  </si>
  <si>
    <t>Saldo Janeiro - 2019</t>
  </si>
  <si>
    <t>Receitas  de Fevereiro de 2019</t>
  </si>
  <si>
    <t>Diversos/Doação</t>
  </si>
  <si>
    <t>Total Receitas  Mês de Fevereiro de 2019</t>
  </si>
  <si>
    <t>Total (saldo anterior + receitas de Fevereiro)</t>
  </si>
  <si>
    <t>SALDO MÊS 02/2019</t>
  </si>
  <si>
    <t>Saldo do Mês 02/2019 + Saldo do Mês 03/2019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</si>
</sst>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4" xfId="1" applyNumberFormat="1" applyFont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A10" workbookViewId="0">
      <selection activeCell="A78" sqref="A78"/>
    </sheetView>
  </sheetViews>
  <sheetFormatPr defaultRowHeight="15"/>
  <cols>
    <col min="1" max="1" width="72.42578125" bestFit="1" customWidth="1"/>
    <col min="2" max="2" width="17.42578125" bestFit="1" customWidth="1"/>
  </cols>
  <sheetData>
    <row r="1" spans="1:14" ht="15.75" thickBot="1">
      <c r="A1" s="2" t="s">
        <v>66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0">
        <v>14217.83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68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" t="s">
        <v>0</v>
      </c>
      <c r="B4" s="44">
        <v>21977.79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2011.73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6765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3230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69</v>
      </c>
      <c r="B10" s="33">
        <v>2328.85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6</v>
      </c>
      <c r="B11" s="33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8" t="s">
        <v>7</v>
      </c>
      <c r="B12" s="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9" t="s">
        <v>70</v>
      </c>
      <c r="B13" s="34">
        <f>SUM(B4:B12)</f>
        <v>36382.400000000001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0" t="s">
        <v>71</v>
      </c>
      <c r="B14" s="20">
        <f>B13+B2</f>
        <v>50600.23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 t="s">
        <v>8</v>
      </c>
      <c r="B15" s="4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9</v>
      </c>
      <c r="B16" s="31">
        <v>1413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7" t="s">
        <v>10</v>
      </c>
      <c r="B17" s="31">
        <v>271.08999999999997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11</v>
      </c>
      <c r="B18" s="31">
        <v>2915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12</v>
      </c>
      <c r="B19" s="31">
        <v>463.72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13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14</v>
      </c>
      <c r="B21" s="31">
        <v>114.96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15</v>
      </c>
      <c r="B22" s="31">
        <v>527.28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17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18</v>
      </c>
      <c r="B25" s="31">
        <v>308.95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" t="s">
        <v>19</v>
      </c>
      <c r="B26" s="31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20</v>
      </c>
      <c r="B27" s="31">
        <v>379.8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21</v>
      </c>
      <c r="B28" s="31">
        <v>180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22</v>
      </c>
      <c r="B29" s="31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23</v>
      </c>
      <c r="B30" s="32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24</v>
      </c>
      <c r="B31" s="31">
        <v>239.75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25</v>
      </c>
      <c r="B32" s="31">
        <v>208.84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26</v>
      </c>
      <c r="B33" s="31">
        <v>1384.8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7" t="s">
        <v>28</v>
      </c>
      <c r="B35" s="31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 t="s">
        <v>29</v>
      </c>
      <c r="B36" s="30">
        <f>SUM(B16:B35)</f>
        <v>8407.19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3" t="s">
        <v>30</v>
      </c>
      <c r="B37" s="4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6" t="s">
        <v>31</v>
      </c>
      <c r="B38" s="12">
        <v>3640.39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4104.82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262.60000000000002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15269.48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12">
        <v>1698.2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29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3323.81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2687.67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7" t="s">
        <v>40</v>
      </c>
      <c r="B47" s="12">
        <v>147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24" t="s">
        <v>41</v>
      </c>
      <c r="B48" s="28">
        <f>SUM(B38:B47)</f>
        <v>31133.97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3" t="s">
        <v>42</v>
      </c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7" t="s">
        <v>43</v>
      </c>
      <c r="B50" s="12">
        <v>4146.3900000000003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24" t="s">
        <v>44</v>
      </c>
      <c r="B51" s="28">
        <f>SUM(B50)</f>
        <v>4146.3900000000003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5" t="s">
        <v>45</v>
      </c>
      <c r="B52" s="3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7" t="s">
        <v>46</v>
      </c>
      <c r="B53" s="31">
        <v>95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22" t="s">
        <v>47</v>
      </c>
      <c r="B54" s="41">
        <f>SUM(B53)</f>
        <v>95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5" t="s">
        <v>48</v>
      </c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50</v>
      </c>
      <c r="B57" s="8">
        <v>230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8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52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7" t="s">
        <v>53</v>
      </c>
      <c r="B60" s="31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4" t="s">
        <v>54</v>
      </c>
      <c r="B61" s="30">
        <f>SUM(B53:B60)</f>
        <v>420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5" t="s">
        <v>55</v>
      </c>
      <c r="B62" s="3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7" t="s">
        <v>56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6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1" t="s">
        <v>59</v>
      </c>
      <c r="B66" s="37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21" t="s">
        <v>60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61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7" t="s">
        <v>62</v>
      </c>
      <c r="B69" s="31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7" t="s">
        <v>63</v>
      </c>
      <c r="B70" s="31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4" t="s">
        <v>64</v>
      </c>
      <c r="B71" s="30">
        <f>SUM(B63:B70)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14" t="s">
        <v>65</v>
      </c>
      <c r="B72" s="38">
        <f>B61+B54+B51+B48+B36</f>
        <v>44202.55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6" t="s">
        <v>72</v>
      </c>
      <c r="B73" s="39">
        <f>B72-B14</f>
        <v>-6397.68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>
      <c r="A74" s="26" t="s">
        <v>73</v>
      </c>
      <c r="B74" s="40">
        <f>B2+B73</f>
        <v>7820.15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9"/>
      <c r="B75" s="2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2019-03-26T12:48:05Z</dcterms:created>
  <dcterms:modified xsi:type="dcterms:W3CDTF">2019-04-03T12:35:28Z</dcterms:modified>
</cp:coreProperties>
</file>