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2" i="1"/>
  <c r="B71"/>
  <c r="B13"/>
  <c r="B50"/>
  <c r="B70" s="1"/>
  <c r="B47"/>
  <c r="B35"/>
  <c r="B59"/>
  <c r="B69"/>
  <c r="B53"/>
  <c r="B12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<sst xmlns="http://schemas.openxmlformats.org/spreadsheetml/2006/main" count="72" uniqueCount="72">
  <si>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</si>
  <si>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</si>
  <si>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</si>
  <si>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</si>
  <si>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</si>
  <si>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</si>
  <si>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</si>
  <si>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</si>
  <si>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</si>
  <si>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</si>
  <si>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</si>
  <si>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</si>
  <si>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</si>
  <si>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</si>
  <si>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</si>
  <si>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</si>
  <si>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</si>
  <si>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</si>
  <si>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</si>
  <si>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</si>
  <si>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</si>
  <si>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</si>
  <si>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</si>
  <si>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</si>
  <si>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</si>
  <si>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</si>
  <si>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</si>
  <si>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</si>
  <si>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</si>
  <si>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</si>
  <si>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</si>
  <si>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</si>
  <si>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</si>
  <si>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</si>
  <si>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</si>
  <si>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</si>
  <si>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</si>
  <si>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</si>
  <si>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</si>
  <si>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</si>
  <si>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</si>
  <si>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</si>
  <si>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</si>
  <si>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</si>
  <si>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</si>
  <si>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</si>
  <si>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</si>
  <si>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</si>
  <si>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</si>
  <si>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</si>
  <si>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</si>
  <si>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</si>
  <si>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</si>
  <si>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</si>
  <si>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</si>
  <si>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</si>
  <si>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</si>
  <si>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</si>
  <si>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</si>
  <si>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</si>
  <si>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</si>
  <si>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</si>
  <si>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</si>
  <si>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JUNHO 2018</t>
    </r>
  </si>
  <si>
    <t>Saldo MAIO - 2018</t>
  </si>
  <si>
    <t>Receitas  de JUNHO de 2018</t>
  </si>
  <si>
    <t>Total Receitas  Mês de Junho de 2018</t>
  </si>
  <si>
    <t>Total (saldo anterior + receitas de Junho)</t>
  </si>
  <si>
    <t>SALDO MÊS 06/2018</t>
  </si>
  <si>
    <t>Saldo do Mês 05/2018 + Saldo do Mês 06/2018</t>
  </si>
  <si>
    <t>Aluguel Sala</t>
  </si>
  <si>
    <t>Doação/Homenagem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</si>
</sst>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B71" sqref="B71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63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64</v>
      </c>
      <c r="B2" s="40">
        <v>1263.43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24526.39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1648.51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4818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178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1" customFormat="1">
      <c r="A10" s="18" t="s">
        <v>70</v>
      </c>
      <c r="B10" s="33">
        <v>150</v>
      </c>
    </row>
    <row r="11" spans="1:14">
      <c r="A11" s="18" t="s">
        <v>6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66</v>
      </c>
      <c r="B12" s="34">
        <f>SUM(B4:B11)</f>
        <v>31320.94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67</v>
      </c>
      <c r="B13" s="20">
        <f>B2+B12</f>
        <v>32584.37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7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8</v>
      </c>
      <c r="B15" s="31">
        <v>1416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9</v>
      </c>
      <c r="B16" s="31">
        <v>224.96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10</v>
      </c>
      <c r="B17" s="31">
        <v>3142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11</v>
      </c>
      <c r="B18" s="31">
        <v>206.7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12</v>
      </c>
      <c r="B19" s="31">
        <v>16.899999999999999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13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14</v>
      </c>
      <c r="B21" s="31">
        <v>718.2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15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17</v>
      </c>
      <c r="B24" s="31">
        <v>345.3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18</v>
      </c>
      <c r="B25" s="31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19</v>
      </c>
      <c r="B26" s="31">
        <v>373.68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20</v>
      </c>
      <c r="B27" s="31">
        <v>442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21</v>
      </c>
      <c r="B28" s="31">
        <v>88.5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22</v>
      </c>
      <c r="B29" s="3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23</v>
      </c>
      <c r="B30" s="31">
        <v>315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24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25</v>
      </c>
      <c r="B32" s="31">
        <v>625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26</v>
      </c>
      <c r="B33" s="3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28</v>
      </c>
      <c r="B35" s="30">
        <f>SUM(B15:B34)</f>
        <v>8104.62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29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30</v>
      </c>
      <c r="B37" s="12">
        <v>941.22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3871.49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147.30000000000001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10560.01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731.71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136.5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40</v>
      </c>
      <c r="B47" s="28">
        <f>SUM(B37:B46)</f>
        <v>16388.23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41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42</v>
      </c>
      <c r="B49" s="12">
        <v>5536.87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43</v>
      </c>
      <c r="B50" s="28">
        <f>SUM(B49)</f>
        <v>5536.87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44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45</v>
      </c>
      <c r="B52" s="31">
        <v>93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46</v>
      </c>
      <c r="B53" s="41">
        <f>SUM(B52)</f>
        <v>93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47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48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8">
        <v>100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50</v>
      </c>
      <c r="B57" s="31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52</v>
      </c>
      <c r="B59" s="30">
        <f>SUM(B55:B58)</f>
        <v>243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53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54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55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56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7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59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71</v>
      </c>
      <c r="B68" s="31">
        <v>250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61</v>
      </c>
      <c r="B69" s="30">
        <f>SUM(B61:B68)</f>
        <v>250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62</v>
      </c>
      <c r="B70" s="38">
        <f>B69+B59+B53+B50+B47+B35</f>
        <v>30615.719999999998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68</v>
      </c>
      <c r="B71" s="39">
        <f>B13-B70</f>
        <v>1968.6500000000015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69</v>
      </c>
      <c r="B72" s="40">
        <f>B2+B71</f>
        <v>3232.0800000000017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2018-07-12T19:53:47Z</dcterms:created>
  <dcterms:modified xsi:type="dcterms:W3CDTF">2018-07-26T14:46:53Z</dcterms:modified>
</cp:coreProperties>
</file>